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68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<sst xmlns="http://schemas.openxmlformats.org/spreadsheetml/2006/main" count="100" uniqueCount="33">
  <si>
    <t>Отчет об исполнении муниципального задания</t>
  </si>
  <si>
    <t>по учреждениям здравоохранения за  6 месяцев 2011 года</t>
  </si>
  <si>
    <t>Наименование учреждения</t>
  </si>
  <si>
    <t>Объемы оказания муниципальной услуги</t>
  </si>
  <si>
    <t>Наименование показателя</t>
  </si>
  <si>
    <t>Единица измерения</t>
  </si>
  <si>
    <t xml:space="preserve">Значение, утвержденное в муниципальном задании на 2011 финансовый год </t>
  </si>
  <si>
    <t>Фактическое значение за отчетный финансовый год</t>
  </si>
  <si>
    <t>Процент выполнения</t>
  </si>
  <si>
    <t>Характеристика причин отклонения от запланированных значений</t>
  </si>
  <si>
    <t>Источник информации о фактическом значении показателя</t>
  </si>
  <si>
    <t>По учреждениям всего</t>
  </si>
  <si>
    <t>Медицинская помощь оказанная всего,                                                                                                                                                                                                    в том числе по видам медицинской помощи</t>
  </si>
  <si>
    <t>-</t>
  </si>
  <si>
    <t>Форма № 62</t>
  </si>
  <si>
    <t>Скорая медицинская помощь</t>
  </si>
  <si>
    <t>вызовов, ед.</t>
  </si>
  <si>
    <t>Первичная медико-санитарная помощь всего,      в том числе оказанная:</t>
  </si>
  <si>
    <t>в амбулаторно-поликлинических условиях</t>
  </si>
  <si>
    <t>посещений, ед.</t>
  </si>
  <si>
    <t>в условиях круглосуточных стационаров</t>
  </si>
  <si>
    <t>койко-дней, ед.</t>
  </si>
  <si>
    <t>в условиях дневных стационаров</t>
  </si>
  <si>
    <t>пациенто-дней, ед.</t>
  </si>
  <si>
    <t>МУЗ "Добринская ЦРБ"</t>
  </si>
  <si>
    <t>х</t>
  </si>
  <si>
    <t>Форма № 30</t>
  </si>
  <si>
    <t>Плавицкая участковая больница</t>
  </si>
  <si>
    <t>Главный врач</t>
  </si>
  <si>
    <t>Дарьин А.В.</t>
  </si>
  <si>
    <t>Начальник планово-экономической службы</t>
  </si>
  <si>
    <t>Заячникова Т.А.</t>
  </si>
  <si>
    <t>"26"  июля      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</si>
</sst>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0" xfId="0" applyFont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wrapText="1"/>
    </xf>
    <xf numFmtId="0" fontId="18" fillId="0" borderId="12" xfId="0" applyFont="1" applyBorder="1" applyAlignment="1">
      <alignment horizontal="left" wrapText="1"/>
    </xf>
    <xf numFmtId="3" fontId="18" fillId="0" borderId="12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0" fontId="20" fillId="0" borderId="14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3" fontId="18" fillId="0" borderId="15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3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3">
      <selection activeCell="P18" sqref="P18"/>
    </sheetView>
  </sheetViews>
  <sheetFormatPr defaultColWidth="9.140625" defaultRowHeight="15"/>
  <cols>
    <col min="1" max="1" width="24.28125" style="0" customWidth="1"/>
    <col min="3" max="3" width="4.00390625" style="0" customWidth="1"/>
    <col min="6" max="6" width="8.00390625" style="0" customWidth="1"/>
    <col min="7" max="7" width="9.140625" style="0" hidden="1" customWidth="1"/>
    <col min="8" max="8" width="12.421875" style="0" customWidth="1"/>
    <col min="9" max="9" width="6.7109375" style="0" customWidth="1"/>
    <col min="10" max="10" width="7.00390625" style="0" customWidth="1"/>
    <col min="11" max="11" width="4.28125" style="0" customWidth="1"/>
    <col min="12" max="12" width="8.00390625" style="0" customWidth="1"/>
    <col min="13" max="13" width="6.28125" style="0" customWidth="1"/>
    <col min="14" max="14" width="5.00390625" style="0" customWidth="1"/>
    <col min="15" max="15" width="14.8515625" style="0" customWidth="1"/>
    <col min="16" max="16" width="25.140625" style="0" customWidth="1"/>
    <col min="17" max="17" width="18.57421875" style="0" customWidth="1"/>
  </cols>
  <sheetData>
    <row r="1" spans="2:16" ht="18.75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  <c r="P1" s="1"/>
    </row>
    <row r="2" spans="2:16" ht="18.75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"/>
      <c r="P2" s="1"/>
    </row>
    <row r="4" spans="1:17" ht="15">
      <c r="A4" s="20" t="s">
        <v>2</v>
      </c>
      <c r="B4" s="43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5"/>
    </row>
    <row r="5" spans="1:17" ht="99.75" customHeight="1">
      <c r="A5" s="42"/>
      <c r="B5" s="46" t="s">
        <v>4</v>
      </c>
      <c r="C5" s="47"/>
      <c r="D5" s="47"/>
      <c r="E5" s="47"/>
      <c r="F5" s="47"/>
      <c r="G5" s="48"/>
      <c r="H5" s="2" t="s">
        <v>5</v>
      </c>
      <c r="I5" s="49" t="s">
        <v>6</v>
      </c>
      <c r="J5" s="50"/>
      <c r="K5" s="51"/>
      <c r="L5" s="49" t="s">
        <v>7</v>
      </c>
      <c r="M5" s="50"/>
      <c r="N5" s="51"/>
      <c r="O5" s="3" t="s">
        <v>8</v>
      </c>
      <c r="P5" s="3" t="s">
        <v>9</v>
      </c>
      <c r="Q5" s="4" t="s">
        <v>10</v>
      </c>
    </row>
    <row r="6" spans="1:17" s="9" customFormat="1" ht="31.5" customHeight="1">
      <c r="A6" s="5" t="s">
        <v>11</v>
      </c>
      <c r="B6" s="17" t="s">
        <v>12</v>
      </c>
      <c r="C6" s="17"/>
      <c r="D6" s="17"/>
      <c r="E6" s="17"/>
      <c r="F6" s="17"/>
      <c r="G6" s="17"/>
      <c r="H6" s="6" t="s">
        <v>13</v>
      </c>
      <c r="I6" s="18">
        <f>I7+I8</f>
        <v>302409</v>
      </c>
      <c r="J6" s="18"/>
      <c r="K6" s="18"/>
      <c r="L6" s="18">
        <f>L7+L8</f>
        <v>174755</v>
      </c>
      <c r="M6" s="18"/>
      <c r="N6" s="18"/>
      <c r="O6" s="7">
        <f>L6/I6*100</f>
        <v>57.78763198185239</v>
      </c>
      <c r="P6" s="7"/>
      <c r="Q6" s="8" t="s">
        <v>14</v>
      </c>
    </row>
    <row r="7" spans="1:17" ht="29.25" customHeight="1">
      <c r="A7" s="10" t="s">
        <v>11</v>
      </c>
      <c r="B7" s="40" t="s">
        <v>15</v>
      </c>
      <c r="C7" s="40"/>
      <c r="D7" s="40"/>
      <c r="E7" s="40"/>
      <c r="F7" s="40"/>
      <c r="G7" s="40"/>
      <c r="H7" s="11" t="s">
        <v>16</v>
      </c>
      <c r="I7" s="41">
        <v>10010</v>
      </c>
      <c r="J7" s="41"/>
      <c r="K7" s="41"/>
      <c r="L7" s="41">
        <f>L19+L13</f>
        <v>5059</v>
      </c>
      <c r="M7" s="41"/>
      <c r="N7" s="41"/>
      <c r="O7" s="13">
        <f aca="true" t="shared" si="0" ref="O7:O23">L7/I7*100</f>
        <v>50.539460539460535</v>
      </c>
      <c r="P7" s="14"/>
      <c r="Q7" s="15" t="s">
        <v>14</v>
      </c>
    </row>
    <row r="8" spans="1:17" ht="30" customHeight="1">
      <c r="A8" s="10" t="s">
        <v>11</v>
      </c>
      <c r="B8" s="40" t="s">
        <v>17</v>
      </c>
      <c r="C8" s="40"/>
      <c r="D8" s="40"/>
      <c r="E8" s="40"/>
      <c r="F8" s="40"/>
      <c r="G8" s="40"/>
      <c r="H8" s="16" t="s">
        <v>13</v>
      </c>
      <c r="I8" s="41">
        <f>I9+I10+I11</f>
        <v>292399</v>
      </c>
      <c r="J8" s="41"/>
      <c r="K8" s="41"/>
      <c r="L8" s="41">
        <f>L9+L10+L11</f>
        <v>169696</v>
      </c>
      <c r="M8" s="41"/>
      <c r="N8" s="41"/>
      <c r="O8" s="13">
        <f t="shared" si="0"/>
        <v>58.03576619619082</v>
      </c>
      <c r="P8" s="12"/>
      <c r="Q8" s="15" t="s">
        <v>14</v>
      </c>
    </row>
    <row r="9" spans="1:17" ht="30">
      <c r="A9" s="10" t="s">
        <v>11</v>
      </c>
      <c r="B9" s="28" t="s">
        <v>18</v>
      </c>
      <c r="C9" s="29"/>
      <c r="D9" s="29"/>
      <c r="E9" s="29"/>
      <c r="F9" s="29"/>
      <c r="G9" s="30"/>
      <c r="H9" s="16" t="s">
        <v>19</v>
      </c>
      <c r="I9" s="41">
        <v>195146</v>
      </c>
      <c r="J9" s="41"/>
      <c r="K9" s="41"/>
      <c r="L9" s="41">
        <f>L21+L15</f>
        <v>113474</v>
      </c>
      <c r="M9" s="41"/>
      <c r="N9" s="41"/>
      <c r="O9" s="13">
        <f>L9/I9*100</f>
        <v>58.1482582271735</v>
      </c>
      <c r="P9" s="12"/>
      <c r="Q9" s="15" t="s">
        <v>14</v>
      </c>
    </row>
    <row r="10" spans="1:17" ht="30">
      <c r="A10" s="10" t="s">
        <v>11</v>
      </c>
      <c r="B10" s="40" t="s">
        <v>20</v>
      </c>
      <c r="C10" s="40"/>
      <c r="D10" s="40"/>
      <c r="E10" s="40"/>
      <c r="F10" s="40"/>
      <c r="G10" s="40"/>
      <c r="H10" s="16" t="s">
        <v>21</v>
      </c>
      <c r="I10" s="41">
        <v>72590</v>
      </c>
      <c r="J10" s="41"/>
      <c r="K10" s="41"/>
      <c r="L10" s="41">
        <f>L22+L16</f>
        <v>39161</v>
      </c>
      <c r="M10" s="41"/>
      <c r="N10" s="41"/>
      <c r="O10" s="13">
        <f t="shared" si="0"/>
        <v>53.94820223171236</v>
      </c>
      <c r="P10" s="12"/>
      <c r="Q10" s="15" t="s">
        <v>14</v>
      </c>
    </row>
    <row r="11" spans="1:17" ht="30">
      <c r="A11" s="10" t="s">
        <v>11</v>
      </c>
      <c r="B11" s="40" t="s">
        <v>22</v>
      </c>
      <c r="C11" s="40"/>
      <c r="D11" s="40"/>
      <c r="E11" s="40"/>
      <c r="F11" s="40"/>
      <c r="G11" s="40"/>
      <c r="H11" s="16" t="s">
        <v>23</v>
      </c>
      <c r="I11" s="41">
        <v>24663</v>
      </c>
      <c r="J11" s="41"/>
      <c r="K11" s="41"/>
      <c r="L11" s="41">
        <f>L23+L17</f>
        <v>17061</v>
      </c>
      <c r="M11" s="41"/>
      <c r="N11" s="41"/>
      <c r="O11" s="13">
        <f t="shared" si="0"/>
        <v>69.17649920934193</v>
      </c>
      <c r="P11" s="12"/>
      <c r="Q11" s="15" t="s">
        <v>14</v>
      </c>
    </row>
    <row r="12" spans="1:17" s="9" customFormat="1" ht="48" customHeight="1">
      <c r="A12" s="5" t="s">
        <v>24</v>
      </c>
      <c r="B12" s="17" t="s">
        <v>12</v>
      </c>
      <c r="C12" s="17"/>
      <c r="D12" s="17"/>
      <c r="E12" s="17"/>
      <c r="F12" s="17"/>
      <c r="G12" s="17"/>
      <c r="H12" s="6" t="s">
        <v>13</v>
      </c>
      <c r="I12" s="18">
        <f>I13+I14</f>
        <v>248182</v>
      </c>
      <c r="J12" s="18"/>
      <c r="K12" s="18"/>
      <c r="L12" s="18">
        <f>L13+L14</f>
        <v>150945</v>
      </c>
      <c r="M12" s="18"/>
      <c r="N12" s="18"/>
      <c r="O12" s="7">
        <f t="shared" si="0"/>
        <v>60.82028511334424</v>
      </c>
      <c r="P12" s="21" t="s">
        <v>25</v>
      </c>
      <c r="Q12" s="8" t="s">
        <v>26</v>
      </c>
    </row>
    <row r="13" spans="1:17" ht="24" customHeight="1">
      <c r="A13" s="10" t="s">
        <v>24</v>
      </c>
      <c r="B13" s="40" t="s">
        <v>15</v>
      </c>
      <c r="C13" s="40"/>
      <c r="D13" s="40"/>
      <c r="E13" s="40"/>
      <c r="F13" s="40"/>
      <c r="G13" s="40"/>
      <c r="H13" s="11" t="s">
        <v>16</v>
      </c>
      <c r="I13" s="41">
        <f>I7-I19</f>
        <v>8229</v>
      </c>
      <c r="J13" s="41"/>
      <c r="K13" s="41"/>
      <c r="L13" s="41">
        <v>3170</v>
      </c>
      <c r="M13" s="41"/>
      <c r="N13" s="41"/>
      <c r="O13" s="13">
        <f t="shared" si="0"/>
        <v>38.5222991858063</v>
      </c>
      <c r="P13" s="21" t="s">
        <v>25</v>
      </c>
      <c r="Q13" s="15" t="s">
        <v>26</v>
      </c>
    </row>
    <row r="14" spans="1:17" ht="30" customHeight="1">
      <c r="A14" s="10" t="s">
        <v>24</v>
      </c>
      <c r="B14" s="40" t="s">
        <v>17</v>
      </c>
      <c r="C14" s="40"/>
      <c r="D14" s="40"/>
      <c r="E14" s="40"/>
      <c r="F14" s="40"/>
      <c r="G14" s="40"/>
      <c r="H14" s="16" t="s">
        <v>13</v>
      </c>
      <c r="I14" s="41">
        <f>I15+I16+I17</f>
        <v>239953</v>
      </c>
      <c r="J14" s="41"/>
      <c r="K14" s="41"/>
      <c r="L14" s="41">
        <f>L15+L16+L17</f>
        <v>147775</v>
      </c>
      <c r="M14" s="41"/>
      <c r="N14" s="41"/>
      <c r="O14" s="13">
        <f t="shared" si="0"/>
        <v>61.5849770580072</v>
      </c>
      <c r="P14" s="21" t="s">
        <v>25</v>
      </c>
      <c r="Q14" s="15" t="s">
        <v>26</v>
      </c>
    </row>
    <row r="15" spans="1:17" ht="32.25" customHeight="1">
      <c r="A15" s="10" t="s">
        <v>24</v>
      </c>
      <c r="B15" s="40" t="s">
        <v>18</v>
      </c>
      <c r="C15" s="40"/>
      <c r="D15" s="40"/>
      <c r="E15" s="40"/>
      <c r="F15" s="40"/>
      <c r="G15" s="40"/>
      <c r="H15" s="16" t="s">
        <v>19</v>
      </c>
      <c r="I15" s="41">
        <f>I9-I21</f>
        <v>159390</v>
      </c>
      <c r="J15" s="41"/>
      <c r="K15" s="41"/>
      <c r="L15" s="41">
        <f>113474-10736</f>
        <v>102738</v>
      </c>
      <c r="M15" s="41"/>
      <c r="N15" s="41"/>
      <c r="O15" s="13">
        <f t="shared" si="0"/>
        <v>64.45699228307924</v>
      </c>
      <c r="P15" s="21" t="s">
        <v>25</v>
      </c>
      <c r="Q15" s="15" t="s">
        <v>26</v>
      </c>
    </row>
    <row r="16" spans="1:17" ht="32.25" customHeight="1">
      <c r="A16" s="10" t="s">
        <v>24</v>
      </c>
      <c r="B16" s="40" t="s">
        <v>20</v>
      </c>
      <c r="C16" s="40"/>
      <c r="D16" s="40"/>
      <c r="E16" s="40"/>
      <c r="F16" s="40"/>
      <c r="G16" s="40"/>
      <c r="H16" s="16" t="s">
        <v>21</v>
      </c>
      <c r="I16" s="41">
        <f>I10-I22</f>
        <v>60380</v>
      </c>
      <c r="J16" s="41"/>
      <c r="K16" s="41"/>
      <c r="L16" s="41">
        <f>31297</f>
        <v>31297</v>
      </c>
      <c r="M16" s="41"/>
      <c r="N16" s="41"/>
      <c r="O16" s="13">
        <f t="shared" si="0"/>
        <v>51.833388539251416</v>
      </c>
      <c r="P16" s="21" t="s">
        <v>25</v>
      </c>
      <c r="Q16" s="15" t="s">
        <v>26</v>
      </c>
    </row>
    <row r="17" spans="1:17" ht="30" customHeight="1">
      <c r="A17" s="10" t="s">
        <v>24</v>
      </c>
      <c r="B17" s="40" t="s">
        <v>22</v>
      </c>
      <c r="C17" s="40"/>
      <c r="D17" s="40"/>
      <c r="E17" s="40"/>
      <c r="F17" s="40"/>
      <c r="G17" s="40"/>
      <c r="H17" s="16" t="s">
        <v>23</v>
      </c>
      <c r="I17" s="41">
        <f>I11-I23</f>
        <v>20183</v>
      </c>
      <c r="J17" s="41"/>
      <c r="K17" s="41"/>
      <c r="L17" s="41">
        <f>724+11576-1713+3837-684</f>
        <v>13740</v>
      </c>
      <c r="M17" s="41"/>
      <c r="N17" s="41"/>
      <c r="O17" s="13">
        <f t="shared" si="0"/>
        <v>68.07709458455136</v>
      </c>
      <c r="P17" s="21" t="s">
        <v>25</v>
      </c>
      <c r="Q17" s="15" t="s">
        <v>26</v>
      </c>
    </row>
    <row r="18" spans="1:17" s="9" customFormat="1" ht="42.75" customHeight="1">
      <c r="A18" s="5" t="s">
        <v>27</v>
      </c>
      <c r="B18" s="34" t="s">
        <v>12</v>
      </c>
      <c r="C18" s="35"/>
      <c r="D18" s="35"/>
      <c r="E18" s="35"/>
      <c r="F18" s="35"/>
      <c r="G18" s="36"/>
      <c r="H18" s="6" t="s">
        <v>13</v>
      </c>
      <c r="I18" s="37">
        <f>I19+I20</f>
        <v>54227</v>
      </c>
      <c r="J18" s="38"/>
      <c r="K18" s="39"/>
      <c r="L18" s="37">
        <f>L19+L20</f>
        <v>23810</v>
      </c>
      <c r="M18" s="38"/>
      <c r="N18" s="39"/>
      <c r="O18" s="7">
        <f t="shared" si="0"/>
        <v>43.90801630184226</v>
      </c>
      <c r="P18" s="21" t="s">
        <v>25</v>
      </c>
      <c r="Q18" s="8" t="s">
        <v>26</v>
      </c>
    </row>
    <row r="19" spans="1:17" ht="31.5" customHeight="1">
      <c r="A19" s="10" t="s">
        <v>27</v>
      </c>
      <c r="B19" s="28" t="s">
        <v>15</v>
      </c>
      <c r="C19" s="29"/>
      <c r="D19" s="29"/>
      <c r="E19" s="29"/>
      <c r="F19" s="29"/>
      <c r="G19" s="30"/>
      <c r="H19" s="11" t="s">
        <v>16</v>
      </c>
      <c r="I19" s="31">
        <v>1781</v>
      </c>
      <c r="J19" s="32"/>
      <c r="K19" s="33"/>
      <c r="L19" s="31">
        <v>1889</v>
      </c>
      <c r="M19" s="32"/>
      <c r="N19" s="33"/>
      <c r="O19" s="13">
        <f t="shared" si="0"/>
        <v>106.06400898371702</v>
      </c>
      <c r="P19" s="21" t="s">
        <v>25</v>
      </c>
      <c r="Q19" s="15" t="s">
        <v>26</v>
      </c>
    </row>
    <row r="20" spans="1:17" ht="34.5" customHeight="1">
      <c r="A20" s="10" t="s">
        <v>27</v>
      </c>
      <c r="B20" s="28" t="s">
        <v>17</v>
      </c>
      <c r="C20" s="29"/>
      <c r="D20" s="29"/>
      <c r="E20" s="29"/>
      <c r="F20" s="29"/>
      <c r="G20" s="30"/>
      <c r="H20" s="16" t="s">
        <v>13</v>
      </c>
      <c r="I20" s="31">
        <f>I21+I22+I23</f>
        <v>52446</v>
      </c>
      <c r="J20" s="32"/>
      <c r="K20" s="33"/>
      <c r="L20" s="31">
        <f>L21+L22+L23</f>
        <v>21921</v>
      </c>
      <c r="M20" s="32"/>
      <c r="N20" s="33"/>
      <c r="O20" s="13">
        <f t="shared" si="0"/>
        <v>41.7972771994051</v>
      </c>
      <c r="P20" s="21" t="s">
        <v>25</v>
      </c>
      <c r="Q20" s="15" t="s">
        <v>26</v>
      </c>
    </row>
    <row r="21" spans="1:17" ht="33.75" customHeight="1">
      <c r="A21" s="10" t="s">
        <v>27</v>
      </c>
      <c r="B21" s="28" t="s">
        <v>18</v>
      </c>
      <c r="C21" s="29"/>
      <c r="D21" s="29"/>
      <c r="E21" s="29"/>
      <c r="F21" s="29"/>
      <c r="G21" s="30"/>
      <c r="H21" s="16" t="s">
        <v>19</v>
      </c>
      <c r="I21" s="31">
        <v>35756</v>
      </c>
      <c r="J21" s="32"/>
      <c r="K21" s="33"/>
      <c r="L21" s="31">
        <v>10736</v>
      </c>
      <c r="M21" s="32"/>
      <c r="N21" s="33"/>
      <c r="O21" s="13">
        <f t="shared" si="0"/>
        <v>30.025729947421414</v>
      </c>
      <c r="P21" s="21" t="s">
        <v>25</v>
      </c>
      <c r="Q21" s="15" t="s">
        <v>26</v>
      </c>
    </row>
    <row r="22" spans="1:17" ht="31.5" customHeight="1">
      <c r="A22" s="10" t="s">
        <v>27</v>
      </c>
      <c r="B22" s="28" t="s">
        <v>20</v>
      </c>
      <c r="C22" s="29"/>
      <c r="D22" s="29"/>
      <c r="E22" s="29"/>
      <c r="F22" s="29"/>
      <c r="G22" s="30"/>
      <c r="H22" s="16" t="s">
        <v>21</v>
      </c>
      <c r="I22" s="31">
        <v>12210</v>
      </c>
      <c r="J22" s="32"/>
      <c r="K22" s="33"/>
      <c r="L22" s="31">
        <v>7864</v>
      </c>
      <c r="M22" s="32"/>
      <c r="N22" s="33"/>
      <c r="O22" s="13">
        <f t="shared" si="0"/>
        <v>64.40622440622441</v>
      </c>
      <c r="P22" s="21" t="s">
        <v>25</v>
      </c>
      <c r="Q22" s="15" t="s">
        <v>26</v>
      </c>
    </row>
    <row r="23" spans="1:17" ht="30.75" customHeight="1">
      <c r="A23" s="10" t="s">
        <v>27</v>
      </c>
      <c r="B23" s="28" t="s">
        <v>22</v>
      </c>
      <c r="C23" s="29"/>
      <c r="D23" s="29"/>
      <c r="E23" s="29"/>
      <c r="F23" s="29"/>
      <c r="G23" s="30"/>
      <c r="H23" s="16" t="s">
        <v>23</v>
      </c>
      <c r="I23" s="31">
        <v>4480</v>
      </c>
      <c r="J23" s="32"/>
      <c r="K23" s="33"/>
      <c r="L23" s="31">
        <f>924+1713+684</f>
        <v>3321</v>
      </c>
      <c r="M23" s="32"/>
      <c r="N23" s="33"/>
      <c r="O23" s="13">
        <f t="shared" si="0"/>
        <v>74.12946428571429</v>
      </c>
      <c r="P23" s="21" t="s">
        <v>25</v>
      </c>
      <c r="Q23" s="15" t="s">
        <v>26</v>
      </c>
    </row>
    <row r="26" spans="2:11" ht="15.75">
      <c r="B26" s="25" t="s">
        <v>28</v>
      </c>
      <c r="C26" s="25"/>
      <c r="D26" s="25"/>
      <c r="E26" s="25"/>
      <c r="F26" s="25"/>
      <c r="G26" s="22"/>
      <c r="H26" s="22"/>
      <c r="I26" s="22"/>
      <c r="J26" s="23" t="s">
        <v>29</v>
      </c>
      <c r="K26" s="23"/>
    </row>
    <row r="27" spans="2:11" ht="15.75">
      <c r="B27" s="26"/>
      <c r="C27" s="26"/>
      <c r="D27" s="26"/>
      <c r="E27" s="26"/>
      <c r="F27" s="26"/>
      <c r="G27" s="23"/>
      <c r="H27" s="23"/>
      <c r="I27" s="23"/>
      <c r="J27" s="23"/>
      <c r="K27" s="23"/>
    </row>
    <row r="28" spans="2:11" ht="27" customHeight="1">
      <c r="B28" s="27" t="s">
        <v>30</v>
      </c>
      <c r="C28" s="27"/>
      <c r="D28" s="27"/>
      <c r="E28" s="27"/>
      <c r="F28" s="27"/>
      <c r="G28" s="24"/>
      <c r="H28" s="24"/>
      <c r="I28" s="24"/>
      <c r="J28" s="23" t="s">
        <v>31</v>
      </c>
      <c r="K28" s="23"/>
    </row>
    <row r="30" ht="15">
      <c r="B30" t="s">
        <v>32</v>
      </c>
    </row>
  </sheetData>
  <sheetProtection/>
  <mergeCells count="64">
    <mergeCell ref="B1:N1"/>
    <mergeCell ref="B2:N2"/>
    <mergeCell ref="A4:A5"/>
    <mergeCell ref="B4:Q4"/>
    <mergeCell ref="B5:G5"/>
    <mergeCell ref="I5:K5"/>
    <mergeCell ref="L5:N5"/>
    <mergeCell ref="B6:G6"/>
    <mergeCell ref="I6:K6"/>
    <mergeCell ref="L6:N6"/>
    <mergeCell ref="B7:G7"/>
    <mergeCell ref="I7:K7"/>
    <mergeCell ref="L7:N7"/>
    <mergeCell ref="B8:G8"/>
    <mergeCell ref="I8:K8"/>
    <mergeCell ref="L8:N8"/>
    <mergeCell ref="B9:G9"/>
    <mergeCell ref="I9:K9"/>
    <mergeCell ref="L9:N9"/>
    <mergeCell ref="B10:G10"/>
    <mergeCell ref="I10:K10"/>
    <mergeCell ref="L10:N10"/>
    <mergeCell ref="B11:G11"/>
    <mergeCell ref="I11:K11"/>
    <mergeCell ref="L11:N11"/>
    <mergeCell ref="B12:G12"/>
    <mergeCell ref="I12:K12"/>
    <mergeCell ref="L12:N12"/>
    <mergeCell ref="B13:G13"/>
    <mergeCell ref="I13:K13"/>
    <mergeCell ref="L13:N13"/>
    <mergeCell ref="B14:G14"/>
    <mergeCell ref="I14:K14"/>
    <mergeCell ref="L14:N14"/>
    <mergeCell ref="B15:G15"/>
    <mergeCell ref="I15:K15"/>
    <mergeCell ref="L15:N15"/>
    <mergeCell ref="B16:G16"/>
    <mergeCell ref="I16:K16"/>
    <mergeCell ref="L16:N16"/>
    <mergeCell ref="B17:G17"/>
    <mergeCell ref="I17:K17"/>
    <mergeCell ref="L17:N17"/>
    <mergeCell ref="B18:G18"/>
    <mergeCell ref="I18:K18"/>
    <mergeCell ref="L18:N18"/>
    <mergeCell ref="B19:G19"/>
    <mergeCell ref="I19:K19"/>
    <mergeCell ref="L19:N19"/>
    <mergeCell ref="B20:G20"/>
    <mergeCell ref="I20:K20"/>
    <mergeCell ref="L20:N20"/>
    <mergeCell ref="B21:G21"/>
    <mergeCell ref="I21:K21"/>
    <mergeCell ref="L21:N21"/>
    <mergeCell ref="I22:K22"/>
    <mergeCell ref="L22:N22"/>
    <mergeCell ref="B23:G23"/>
    <mergeCell ref="I23:K23"/>
    <mergeCell ref="L23:N23"/>
    <mergeCell ref="B26:F26"/>
    <mergeCell ref="B27:F27"/>
    <mergeCell ref="B28:F28"/>
    <mergeCell ref="B22:G2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2011-07-27T05:11:26Z</dcterms:created>
  <dcterms:modified xsi:type="dcterms:W3CDTF">2011-07-27T05:32:38Z</dcterms:modified>
  <cp:category/>
  <cp:version/>
  <cp:contentType/>
  <cp:contentStatus/>
</cp:coreProperties>
</file>